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333ea99e5ad191/Documents/PUSPC/FINANCE/2022-23 Accounts/Year End and AGAR/"/>
    </mc:Choice>
  </mc:AlternateContent>
  <xr:revisionPtr revIDLastSave="129" documentId="8_{49B4D59D-7CF2-4A64-86BD-9355E46A2E94}" xr6:coauthVersionLast="47" xr6:coauthVersionMax="47" xr10:uidLastSave="{18F36CFF-3F49-4156-A118-B0231D5113AE}"/>
  <bookViews>
    <workbookView xWindow="5580" yWindow="4215" windowWidth="21600" windowHeight="11385" xr2:uid="{9A199A76-8103-403A-BF9E-3A1C6B26C2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4" i="1"/>
  <c r="D11" i="1"/>
  <c r="C35" i="1"/>
  <c r="C34" i="1"/>
  <c r="C11" i="1"/>
  <c r="D35" i="1" l="1"/>
</calcChain>
</file>

<file path=xl/sharedStrings.xml><?xml version="1.0" encoding="utf-8"?>
<sst xmlns="http://schemas.openxmlformats.org/spreadsheetml/2006/main" count="64" uniqueCount="59">
  <si>
    <t>Preston under Scar Parish Council 2022 - 2023 End of Year Accounts</t>
  </si>
  <si>
    <t>Income</t>
  </si>
  <si>
    <t>2022 - 2023 Budget</t>
  </si>
  <si>
    <t>Comments and Considerations</t>
  </si>
  <si>
    <t>Precept</t>
  </si>
  <si>
    <t>Cemetery</t>
  </si>
  <si>
    <t>VAT Refund</t>
  </si>
  <si>
    <t>Interest</t>
  </si>
  <si>
    <t>NYCC Locality Grant</t>
  </si>
  <si>
    <t>RDC Coronation Celebrations Grant</t>
  </si>
  <si>
    <t>Refund of Overpayment</t>
  </si>
  <si>
    <t>TOTAL</t>
  </si>
  <si>
    <t>Expenditure</t>
  </si>
  <si>
    <t>Clerk</t>
  </si>
  <si>
    <t>Salary</t>
  </si>
  <si>
    <t>Expenses</t>
  </si>
  <si>
    <t>Training</t>
  </si>
  <si>
    <t>Councillors</t>
  </si>
  <si>
    <t>Village</t>
  </si>
  <si>
    <t>Grass and Verge Cutting</t>
  </si>
  <si>
    <t>Maintenance</t>
  </si>
  <si>
    <t>Defibrillator</t>
  </si>
  <si>
    <t>Grass  Cutting</t>
  </si>
  <si>
    <t>Tree Work</t>
  </si>
  <si>
    <t>Green Bin</t>
  </si>
  <si>
    <t>Subscriptions</t>
  </si>
  <si>
    <t>YLCA</t>
  </si>
  <si>
    <t>Insurance</t>
  </si>
  <si>
    <t>RDC Playground</t>
  </si>
  <si>
    <t>Information Commissioner</t>
  </si>
  <si>
    <t>Data Protection - GDPR</t>
  </si>
  <si>
    <t>Website</t>
  </si>
  <si>
    <t>Election Costs</t>
  </si>
  <si>
    <t>Administrative Support/Zoom</t>
  </si>
  <si>
    <t>Surplus/Deficit</t>
  </si>
  <si>
    <t>Opening Cash Balance</t>
  </si>
  <si>
    <t>Closing Cash Balance</t>
  </si>
  <si>
    <t>Reconciliation</t>
  </si>
  <si>
    <t>Barclays Closing Balance</t>
  </si>
  <si>
    <t>NSI Closing Balance</t>
  </si>
  <si>
    <t>Total Reserves</t>
  </si>
  <si>
    <t>Jubilee Celebration</t>
  </si>
  <si>
    <t>New Litter Bin purchased from and installed by RDC</t>
  </si>
  <si>
    <t>2022 -2023 Year End Outturn</t>
  </si>
  <si>
    <t>Payment for erection of a memorial</t>
  </si>
  <si>
    <t>NS&amp;I Account</t>
  </si>
  <si>
    <t>Towards cost of Phase 1 of Cemetery Extension - to be transferred to Cemetery Reserve to meet cost of works to be carried out in 2023-24 financial year</t>
  </si>
  <si>
    <t>May only be used to fund Coronation Celebration related expenditure</t>
  </si>
  <si>
    <t>Gross amount - includes tax paid to HMRC</t>
  </si>
  <si>
    <t>VAT training</t>
  </si>
  <si>
    <t xml:space="preserve">Resilience Planning (Cllr Sayers) &amp; Neighbourhood Planning (Cllr Higham) </t>
  </si>
  <si>
    <t xml:space="preserve">New battery and new pads both required </t>
  </si>
  <si>
    <t>Annual Subscription</t>
  </si>
  <si>
    <t>Annual fee for hosting</t>
  </si>
  <si>
    <t>Claim submitted on 28 March 2023. Payment expected in 2023-24</t>
  </si>
  <si>
    <t>12 x Monthly Subscription @ £14.39</t>
  </si>
  <si>
    <t>Barclays plus NSI at 1 April 2022</t>
  </si>
  <si>
    <t>Barclays plus NSI at 31 March 2023</t>
  </si>
  <si>
    <t>Village celebrations did not require funding from the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</si>
</sst>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1" fillId="0" borderId="0" xfId="0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83C8-A5BA-4B0E-9179-B6C440004CAD}">
  <sheetPr>
    <pageSetUpPr fitToPage="1"/>
  </sheetPr>
  <dimension ref="A1:E43"/>
  <sheetViews>
    <sheetView tabSelected="1" topLeftCell="A17" workbookViewId="0">
      <selection activeCell="E33" sqref="E33"/>
    </sheetView>
  </sheetViews>
  <sheetFormatPr defaultRowHeight="15" x14ac:dyDescent="0.25"/>
  <cols>
    <col min="1" max="1" width="36.85546875" customWidth="1"/>
    <col min="2" max="2" width="26.7109375" customWidth="1"/>
    <col min="3" max="3" width="15.42578125" customWidth="1"/>
    <col min="4" max="4" width="16.28515625" customWidth="1"/>
    <col min="5" max="5" width="70.140625" customWidth="1"/>
  </cols>
  <sheetData>
    <row r="1" spans="1:5" s="1" customFormat="1" ht="15.75" x14ac:dyDescent="0.25">
      <c r="A1" s="1" t="s">
        <v>0</v>
      </c>
    </row>
    <row r="2" spans="1:5" s="2" customFormat="1" x14ac:dyDescent="0.25"/>
    <row r="3" spans="1:5" s="1" customFormat="1" ht="47.25" x14ac:dyDescent="0.25">
      <c r="A3" s="3" t="s">
        <v>1</v>
      </c>
      <c r="B3" s="4"/>
      <c r="C3" s="5" t="s">
        <v>2</v>
      </c>
      <c r="D3" s="5" t="s">
        <v>43</v>
      </c>
      <c r="E3" s="4" t="s">
        <v>3</v>
      </c>
    </row>
    <row r="4" spans="1:5" ht="15.75" x14ac:dyDescent="0.25">
      <c r="A4" s="6" t="s">
        <v>4</v>
      </c>
      <c r="B4" s="6"/>
      <c r="C4" s="6">
        <v>3920</v>
      </c>
      <c r="D4" s="6">
        <v>3920</v>
      </c>
      <c r="E4" s="6"/>
    </row>
    <row r="5" spans="1:5" ht="15.75" x14ac:dyDescent="0.25">
      <c r="A5" s="6" t="s">
        <v>5</v>
      </c>
      <c r="B5" s="6"/>
      <c r="C5" s="6">
        <v>0</v>
      </c>
      <c r="D5" s="6">
        <v>50</v>
      </c>
      <c r="E5" s="6" t="s">
        <v>44</v>
      </c>
    </row>
    <row r="6" spans="1:5" ht="15.75" x14ac:dyDescent="0.25">
      <c r="A6" s="6" t="s">
        <v>6</v>
      </c>
      <c r="B6" s="6"/>
      <c r="C6" s="6">
        <v>20</v>
      </c>
      <c r="D6" s="6">
        <v>0</v>
      </c>
      <c r="E6" s="6" t="s">
        <v>54</v>
      </c>
    </row>
    <row r="7" spans="1:5" ht="15.75" x14ac:dyDescent="0.25">
      <c r="A7" s="6" t="s">
        <v>7</v>
      </c>
      <c r="B7" s="6"/>
      <c r="C7" s="6">
        <v>10</v>
      </c>
      <c r="D7" s="6">
        <v>2.13</v>
      </c>
      <c r="E7" s="6" t="s">
        <v>45</v>
      </c>
    </row>
    <row r="8" spans="1:5" ht="47.25" x14ac:dyDescent="0.25">
      <c r="A8" s="6" t="s">
        <v>8</v>
      </c>
      <c r="B8" s="6"/>
      <c r="C8" s="6">
        <v>0</v>
      </c>
      <c r="D8" s="6">
        <v>1371.96</v>
      </c>
      <c r="E8" s="9" t="s">
        <v>46</v>
      </c>
    </row>
    <row r="9" spans="1:5" ht="31.5" x14ac:dyDescent="0.25">
      <c r="A9" s="6" t="s">
        <v>9</v>
      </c>
      <c r="B9" s="6"/>
      <c r="C9" s="6">
        <v>0</v>
      </c>
      <c r="D9" s="6">
        <v>174</v>
      </c>
      <c r="E9" s="9" t="s">
        <v>47</v>
      </c>
    </row>
    <row r="10" spans="1:5" ht="15.75" x14ac:dyDescent="0.25">
      <c r="A10" s="6" t="s">
        <v>10</v>
      </c>
      <c r="B10" s="6"/>
      <c r="C10" s="6">
        <v>0</v>
      </c>
      <c r="D10" s="6">
        <v>17</v>
      </c>
      <c r="E10" s="6"/>
    </row>
    <row r="11" spans="1:5" ht="15.75" x14ac:dyDescent="0.25">
      <c r="A11" s="7" t="s">
        <v>11</v>
      </c>
      <c r="B11" s="6"/>
      <c r="C11" s="7">
        <f>SUM(C4:C10)</f>
        <v>3950</v>
      </c>
      <c r="D11" s="7">
        <f>SUM(D4:D10)</f>
        <v>5535.09</v>
      </c>
      <c r="E11" s="6"/>
    </row>
    <row r="12" spans="1:5" ht="15.75" x14ac:dyDescent="0.25">
      <c r="A12" s="6"/>
      <c r="B12" s="6"/>
      <c r="C12" s="6"/>
      <c r="D12" s="6"/>
      <c r="E12" s="6"/>
    </row>
    <row r="13" spans="1:5" ht="15.75" x14ac:dyDescent="0.25">
      <c r="A13" s="8" t="s">
        <v>12</v>
      </c>
      <c r="B13" s="6"/>
      <c r="C13" s="6"/>
      <c r="D13" s="6"/>
      <c r="E13" s="6"/>
    </row>
    <row r="14" spans="1:5" ht="15.75" x14ac:dyDescent="0.25">
      <c r="A14" s="6" t="s">
        <v>13</v>
      </c>
      <c r="B14" s="6" t="s">
        <v>14</v>
      </c>
      <c r="C14" s="6">
        <v>3000</v>
      </c>
      <c r="D14" s="6">
        <v>2632.73</v>
      </c>
      <c r="E14" s="6" t="s">
        <v>48</v>
      </c>
    </row>
    <row r="15" spans="1:5" ht="15.75" x14ac:dyDescent="0.25">
      <c r="A15" s="6"/>
      <c r="B15" s="6" t="s">
        <v>15</v>
      </c>
      <c r="C15" s="6">
        <v>200</v>
      </c>
      <c r="D15" s="6">
        <v>130</v>
      </c>
      <c r="E15" s="6" t="s">
        <v>48</v>
      </c>
    </row>
    <row r="16" spans="1:5" ht="15.75" x14ac:dyDescent="0.25">
      <c r="A16" s="6" t="s">
        <v>16</v>
      </c>
      <c r="B16" s="6" t="s">
        <v>13</v>
      </c>
      <c r="C16" s="6">
        <v>100</v>
      </c>
      <c r="D16" s="6">
        <v>30</v>
      </c>
      <c r="E16" s="6" t="s">
        <v>49</v>
      </c>
    </row>
    <row r="17" spans="1:5" ht="15.75" x14ac:dyDescent="0.25">
      <c r="A17" s="6"/>
      <c r="B17" s="6" t="s">
        <v>17</v>
      </c>
      <c r="C17" s="6">
        <v>50</v>
      </c>
      <c r="D17" s="6">
        <v>20.85</v>
      </c>
      <c r="E17" s="6" t="s">
        <v>50</v>
      </c>
    </row>
    <row r="18" spans="1:5" ht="15.75" x14ac:dyDescent="0.25">
      <c r="A18" s="6" t="s">
        <v>18</v>
      </c>
      <c r="B18" s="6" t="s">
        <v>19</v>
      </c>
      <c r="C18" s="6">
        <v>1000</v>
      </c>
      <c r="D18" s="6">
        <v>920</v>
      </c>
      <c r="E18" s="6"/>
    </row>
    <row r="19" spans="1:5" ht="15.75" x14ac:dyDescent="0.25">
      <c r="A19" s="6"/>
      <c r="B19" s="6" t="s">
        <v>20</v>
      </c>
      <c r="C19" s="6">
        <v>250</v>
      </c>
      <c r="D19" s="6">
        <v>0</v>
      </c>
      <c r="E19" s="6"/>
    </row>
    <row r="20" spans="1:5" ht="15.75" x14ac:dyDescent="0.25">
      <c r="A20" s="6"/>
      <c r="B20" s="6" t="s">
        <v>21</v>
      </c>
      <c r="C20" s="6">
        <v>300</v>
      </c>
      <c r="D20" s="6">
        <v>374.8</v>
      </c>
      <c r="E20" s="6" t="s">
        <v>51</v>
      </c>
    </row>
    <row r="21" spans="1:5" ht="15.75" x14ac:dyDescent="0.25">
      <c r="A21" s="6" t="s">
        <v>5</v>
      </c>
      <c r="B21" s="6" t="s">
        <v>22</v>
      </c>
      <c r="C21" s="6">
        <v>480</v>
      </c>
      <c r="D21" s="6">
        <v>500</v>
      </c>
      <c r="E21" s="6"/>
    </row>
    <row r="22" spans="1:5" ht="15.75" x14ac:dyDescent="0.25">
      <c r="A22" s="6"/>
      <c r="B22" s="6" t="s">
        <v>20</v>
      </c>
      <c r="C22" s="6">
        <v>200</v>
      </c>
      <c r="D22" s="6">
        <v>120</v>
      </c>
      <c r="E22" s="6" t="s">
        <v>42</v>
      </c>
    </row>
    <row r="23" spans="1:5" ht="15.75" x14ac:dyDescent="0.25">
      <c r="A23" s="6"/>
      <c r="B23" s="6" t="s">
        <v>23</v>
      </c>
      <c r="C23" s="6">
        <v>150</v>
      </c>
      <c r="D23" s="6">
        <v>0</v>
      </c>
      <c r="E23" s="6"/>
    </row>
    <row r="24" spans="1:5" ht="15.75" x14ac:dyDescent="0.25">
      <c r="A24" s="6"/>
      <c r="B24" s="6" t="s">
        <v>24</v>
      </c>
      <c r="C24" s="6">
        <v>25</v>
      </c>
      <c r="D24" s="6">
        <v>25</v>
      </c>
      <c r="E24" s="6"/>
    </row>
    <row r="25" spans="1:5" ht="15.75" x14ac:dyDescent="0.25">
      <c r="A25" s="6" t="s">
        <v>25</v>
      </c>
      <c r="B25" s="6" t="s">
        <v>26</v>
      </c>
      <c r="C25" s="6">
        <v>65</v>
      </c>
      <c r="D25" s="6">
        <v>60</v>
      </c>
      <c r="E25" s="6" t="s">
        <v>52</v>
      </c>
    </row>
    <row r="26" spans="1:5" ht="15.75" x14ac:dyDescent="0.25">
      <c r="A26" s="6" t="s">
        <v>27</v>
      </c>
      <c r="B26" s="6"/>
      <c r="C26" s="6">
        <v>285</v>
      </c>
      <c r="D26" s="6">
        <v>298.10000000000002</v>
      </c>
      <c r="E26" s="7"/>
    </row>
    <row r="27" spans="1:5" ht="15.75" x14ac:dyDescent="0.25">
      <c r="A27" s="6" t="s">
        <v>28</v>
      </c>
      <c r="B27" s="6"/>
      <c r="C27" s="6">
        <v>70</v>
      </c>
      <c r="D27" s="6">
        <v>0</v>
      </c>
      <c r="E27" s="6"/>
    </row>
    <row r="28" spans="1:5" ht="15.75" x14ac:dyDescent="0.25">
      <c r="A28" s="6" t="s">
        <v>29</v>
      </c>
      <c r="B28" s="6"/>
      <c r="C28" s="6">
        <v>35</v>
      </c>
      <c r="D28" s="6">
        <v>35</v>
      </c>
      <c r="E28" s="6"/>
    </row>
    <row r="29" spans="1:5" ht="15.75" x14ac:dyDescent="0.25">
      <c r="A29" s="6" t="s">
        <v>30</v>
      </c>
      <c r="B29" s="6"/>
      <c r="C29" s="6">
        <v>50</v>
      </c>
      <c r="D29" s="6">
        <v>0</v>
      </c>
      <c r="E29" s="6"/>
    </row>
    <row r="30" spans="1:5" ht="15.75" x14ac:dyDescent="0.25">
      <c r="A30" s="6" t="s">
        <v>31</v>
      </c>
      <c r="B30" s="6"/>
      <c r="C30" s="6">
        <v>200</v>
      </c>
      <c r="D30" s="6">
        <v>160</v>
      </c>
      <c r="E30" s="6" t="s">
        <v>53</v>
      </c>
    </row>
    <row r="31" spans="1:5" ht="15.75" x14ac:dyDescent="0.25">
      <c r="A31" s="6" t="s">
        <v>32</v>
      </c>
      <c r="B31" s="6"/>
      <c r="C31" s="6">
        <v>0</v>
      </c>
      <c r="D31" s="6">
        <v>0</v>
      </c>
      <c r="E31" s="6"/>
    </row>
    <row r="32" spans="1:5" ht="15.75" x14ac:dyDescent="0.25">
      <c r="A32" s="6" t="s">
        <v>33</v>
      </c>
      <c r="B32" s="6"/>
      <c r="C32" s="6">
        <v>180</v>
      </c>
      <c r="D32" s="6">
        <v>172.68</v>
      </c>
      <c r="E32" s="6" t="s">
        <v>55</v>
      </c>
    </row>
    <row r="33" spans="1:5" ht="15.75" x14ac:dyDescent="0.25">
      <c r="A33" s="6" t="s">
        <v>41</v>
      </c>
      <c r="B33" s="6"/>
      <c r="C33" s="6">
        <v>500</v>
      </c>
      <c r="D33" s="6">
        <v>0</v>
      </c>
      <c r="E33" s="6" t="s">
        <v>58</v>
      </c>
    </row>
    <row r="34" spans="1:5" s="10" customFormat="1" ht="15.75" x14ac:dyDescent="0.25">
      <c r="A34" s="7" t="s">
        <v>11</v>
      </c>
      <c r="B34" s="7"/>
      <c r="C34" s="7">
        <f>+SUM(C14:C33)</f>
        <v>7140</v>
      </c>
      <c r="D34" s="7">
        <f>SUM(D14:D33)</f>
        <v>5479.1600000000008</v>
      </c>
      <c r="E34" s="7"/>
    </row>
    <row r="35" spans="1:5" ht="15.75" x14ac:dyDescent="0.25">
      <c r="A35" s="7" t="s">
        <v>34</v>
      </c>
      <c r="B35" s="7"/>
      <c r="C35" s="7">
        <f>SUM(C11-C34)</f>
        <v>-3190</v>
      </c>
      <c r="D35" s="7">
        <f>SUM(D11-D34)</f>
        <v>55.929999999999382</v>
      </c>
      <c r="E35" s="6"/>
    </row>
    <row r="36" spans="1:5" ht="15.75" x14ac:dyDescent="0.25">
      <c r="A36" s="7" t="s">
        <v>35</v>
      </c>
      <c r="B36" s="7"/>
      <c r="C36" s="7">
        <v>7068.08</v>
      </c>
      <c r="D36" s="11">
        <v>11506.66</v>
      </c>
      <c r="E36" s="6" t="s">
        <v>56</v>
      </c>
    </row>
    <row r="37" spans="1:5" ht="15.75" x14ac:dyDescent="0.25">
      <c r="A37" s="7" t="s">
        <v>36</v>
      </c>
      <c r="B37" s="7"/>
      <c r="C37" s="7">
        <v>3878.08</v>
      </c>
      <c r="D37" s="11">
        <v>11562.59</v>
      </c>
      <c r="E37" s="6" t="s">
        <v>57</v>
      </c>
    </row>
    <row r="38" spans="1:5" ht="15.75" x14ac:dyDescent="0.25">
      <c r="A38" s="7"/>
      <c r="B38" s="7"/>
      <c r="C38" s="7"/>
      <c r="D38" s="7"/>
      <c r="E38" s="6"/>
    </row>
    <row r="39" spans="1:5" ht="15.75" x14ac:dyDescent="0.25">
      <c r="A39" s="7"/>
      <c r="B39" s="7"/>
      <c r="C39" s="7"/>
      <c r="D39" s="7"/>
      <c r="E39" s="6"/>
    </row>
    <row r="40" spans="1:5" ht="15.75" x14ac:dyDescent="0.25">
      <c r="A40" s="7" t="s">
        <v>37</v>
      </c>
      <c r="B40" s="7"/>
      <c r="C40" s="7"/>
      <c r="D40" s="7"/>
      <c r="E40" s="6"/>
    </row>
    <row r="41" spans="1:5" ht="15.75" x14ac:dyDescent="0.25">
      <c r="A41" s="7" t="s">
        <v>38</v>
      </c>
      <c r="B41" s="7"/>
      <c r="C41" s="7"/>
      <c r="D41" s="7">
        <v>9272.9599999999991</v>
      </c>
      <c r="E41" s="6"/>
    </row>
    <row r="42" spans="1:5" ht="15.75" x14ac:dyDescent="0.25">
      <c r="A42" s="7" t="s">
        <v>39</v>
      </c>
      <c r="B42" s="6"/>
      <c r="C42" s="6"/>
      <c r="D42" s="7">
        <v>2289.63</v>
      </c>
      <c r="E42" s="6"/>
    </row>
    <row r="43" spans="1:5" ht="15.75" x14ac:dyDescent="0.25">
      <c r="A43" s="7" t="s">
        <v>40</v>
      </c>
      <c r="B43" s="6"/>
      <c r="C43" s="6"/>
      <c r="D43" s="11">
        <f>D41+D42</f>
        <v>11562.59</v>
      </c>
      <c r="E43" s="6"/>
    </row>
  </sheetData>
  <printOptions gridLines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PuSPCParish Clerk</dc:creator>
  <cp:lastModifiedBy>PuSPCParish Clerk</cp:lastModifiedBy>
  <cp:lastPrinted>2023-04-11T14:36:07Z</cp:lastPrinted>
  <dcterms:created xsi:type="dcterms:W3CDTF">2023-03-24T15:19:07Z</dcterms:created>
  <dcterms:modified xsi:type="dcterms:W3CDTF">2023-04-11T14:36:11Z</dcterms:modified>
</cp:coreProperties>
</file>