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a2333ea99e5ad191/Documents/PUSPC/MEETINGS/PARISH COUNCIL MEETINGS/PC Mtg  24.03.22/"/>
    </mc:Choice>
  </mc:AlternateContent>
  <xr:revisionPtr revIDLastSave="0" documentId="8_{92098C60-0118-466E-819D-933154BA6442}" xr6:coauthVersionLast="47" xr6:coauthVersionMax="47" xr10:uidLastSave="{00000000-0000-0000-0000-000000000000}"/>
  <bookViews>
    <workbookView xWindow="3630" yWindow="3630" windowWidth="21600" windowHeight="11385" xr2:uid="{00000000-000D-0000-FFFF-FFFF00000000}"/>
  </bookViews>
  <sheets>
    <sheet name="budget" sheetId="1" r:id="rId1"/>
    <sheet name="Quartlery fin re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2" l="1"/>
  <c r="F30" i="2"/>
  <c r="E30" i="2"/>
  <c r="D30" i="2"/>
  <c r="C30" i="2"/>
  <c r="G8" i="2"/>
  <c r="G31" i="2" s="1"/>
  <c r="G33" i="2" s="1"/>
  <c r="G36" i="2" s="1"/>
  <c r="F8" i="2"/>
  <c r="F31" i="2" s="1"/>
  <c r="F33" i="2" s="1"/>
  <c r="F36" i="2" s="1"/>
  <c r="E8" i="2"/>
  <c r="E31" i="2" s="1"/>
  <c r="E33" i="2" s="1"/>
  <c r="E36" i="2" s="1"/>
  <c r="D8" i="2"/>
  <c r="D31" i="2" s="1"/>
  <c r="D33" i="2" s="1"/>
  <c r="D36" i="2" s="1"/>
  <c r="C8" i="2"/>
  <c r="C31" i="2" s="1"/>
  <c r="C33" i="2" s="1"/>
  <c r="C36" i="2" s="1"/>
  <c r="D30" i="1"/>
  <c r="C30" i="1"/>
  <c r="D8" i="1"/>
  <c r="D31" i="1" s="1"/>
  <c r="D33" i="1" s="1"/>
  <c r="D36" i="1" s="1"/>
  <c r="C8" i="1"/>
  <c r="C31" i="1" s="1"/>
  <c r="C33" i="1" s="1"/>
  <c r="C36" i="1" s="1"/>
</calcChain>
</file>

<file path=xl/sharedStrings.xml><?xml version="1.0" encoding="utf-8"?>
<sst xmlns="http://schemas.openxmlformats.org/spreadsheetml/2006/main" count="113" uniqueCount="66">
  <si>
    <t>Preston under Scar Parish Council</t>
  </si>
  <si>
    <t>Final Agreed Budget 2021- 2022</t>
  </si>
  <si>
    <t>Income</t>
  </si>
  <si>
    <t>2021- 2022  Budget</t>
  </si>
  <si>
    <t>2020-2021         Year End Expected
(End 2Q)</t>
  </si>
  <si>
    <t>Comments and Considerations</t>
  </si>
  <si>
    <t>Precept</t>
  </si>
  <si>
    <t>Precept, Annual payment</t>
  </si>
  <si>
    <t>Cemetery</t>
  </si>
  <si>
    <t>VAT Refund</t>
  </si>
  <si>
    <t>Interest</t>
  </si>
  <si>
    <t xml:space="preserve">TOTAL </t>
  </si>
  <si>
    <t>Expenditure</t>
  </si>
  <si>
    <t>Clerk</t>
  </si>
  <si>
    <t>Salary</t>
  </si>
  <si>
    <t>New clerk Nov, 2020</t>
  </si>
  <si>
    <t>Expenses</t>
  </si>
  <si>
    <t>Training</t>
  </si>
  <si>
    <t>Councillors</t>
  </si>
  <si>
    <t>Village</t>
  </si>
  <si>
    <t>Grass and verge cutting</t>
  </si>
  <si>
    <t>Budget 12 cuts, 3% price increase</t>
  </si>
  <si>
    <t>Maintenance</t>
  </si>
  <si>
    <t>New flag pole, bench refurb</t>
  </si>
  <si>
    <t>Defibrillator</t>
  </si>
  <si>
    <t>New battery (228 inc VAT) plus new pads</t>
  </si>
  <si>
    <t>Grass Cutting</t>
  </si>
  <si>
    <t>Budget 12 cuts, Price revised 3%</t>
  </si>
  <si>
    <t>New seat</t>
  </si>
  <si>
    <t>Tree Work</t>
  </si>
  <si>
    <t>Tree prunning</t>
  </si>
  <si>
    <t>Green Bin</t>
  </si>
  <si>
    <t>2020 Paid prior year</t>
  </si>
  <si>
    <t>Subscriptions</t>
  </si>
  <si>
    <t>YLCA</t>
  </si>
  <si>
    <t>2020 Paid in prior year</t>
  </si>
  <si>
    <t>Insurance</t>
  </si>
  <si>
    <r>
      <rPr>
        <b/>
        <sz val="11"/>
        <color indexed="8"/>
        <rFont val="Calibri"/>
      </rPr>
      <t>RDC Playground</t>
    </r>
  </si>
  <si>
    <t>Information Commissioner</t>
  </si>
  <si>
    <t>Data Protection - GDPR</t>
  </si>
  <si>
    <t>Website</t>
  </si>
  <si>
    <t xml:space="preserve">PC Website </t>
  </si>
  <si>
    <t>Legislation-driven review of website accessibility + hosting 2020; hosting only 2021</t>
  </si>
  <si>
    <t>Election Costs</t>
  </si>
  <si>
    <t>Administrative support/Zoom</t>
  </si>
  <si>
    <t>Zoom 6 months. @ £14.39</t>
  </si>
  <si>
    <t>TOTAL</t>
  </si>
  <si>
    <t>Surplus / Deficit</t>
  </si>
  <si>
    <t>Opening Cash Balance</t>
  </si>
  <si>
    <t>Closing Cash Balance</t>
  </si>
  <si>
    <t>NSI</t>
  </si>
  <si>
    <t>Total reserves</t>
  </si>
  <si>
    <t xml:space="preserve">       3Q Financial Report</t>
  </si>
  <si>
    <t>1Q Actuals</t>
  </si>
  <si>
    <t>2Q Actuals</t>
  </si>
  <si>
    <t>3Q Actual</t>
  </si>
  <si>
    <t>Year End estimated</t>
  </si>
  <si>
    <t>One burial and one reservation</t>
  </si>
  <si>
    <t xml:space="preserve"> Hours not submitted</t>
  </si>
  <si>
    <t>Claims not submitted</t>
  </si>
  <si>
    <t>2 cuts/mnth April to Sept inc. LL40, viil30</t>
  </si>
  <si>
    <t>2 cuts/mnth April to Sept inc. 40/cut</t>
  </si>
  <si>
    <t>Seat repairs</t>
  </si>
  <si>
    <t>2021 Paid prior year</t>
  </si>
  <si>
    <t>2021 Paid in prior year</t>
  </si>
  <si>
    <t>3Q balanced to Barclays account, 31st 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</si>
</sst>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£-809]* #,##0.00&quot; &quot;;&quot;-&quot;[$£-809]* #,##0.00&quot; &quot;;&quot; &quot;[$£-809]* &quot;-&quot;??&quot; &quot;"/>
  </numFmts>
  <fonts count="5" x14ac:knownFonts="1">
    <font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b/>
      <sz val="14"/>
      <color indexed="14"/>
      <name val="Calibri"/>
    </font>
    <font>
      <b/>
      <sz val="12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7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/>
    <xf numFmtId="0" fontId="2" fillId="2" borderId="3" xfId="0" applyFont="1" applyFill="1" applyBorder="1" applyAlignment="1"/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/>
    <xf numFmtId="49" fontId="0" fillId="2" borderId="3" xfId="0" applyNumberFormat="1" applyFont="1" applyFill="1" applyBorder="1" applyAlignment="1"/>
    <xf numFmtId="0" fontId="0" fillId="2" borderId="3" xfId="0" applyFont="1" applyFill="1" applyBorder="1" applyAlignment="1"/>
    <xf numFmtId="2" fontId="0" fillId="2" borderId="3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/>
    <xf numFmtId="4" fontId="2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/>
    <xf numFmtId="4" fontId="2" fillId="2" borderId="6" xfId="0" applyNumberFormat="1" applyFont="1" applyFill="1" applyBorder="1" applyAlignment="1">
      <alignment horizontal="right"/>
    </xf>
    <xf numFmtId="0" fontId="0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/>
    <xf numFmtId="4" fontId="0" fillId="2" borderId="2" xfId="0" applyNumberFormat="1" applyFont="1" applyFill="1" applyBorder="1" applyAlignment="1">
      <alignment horizontal="right"/>
    </xf>
    <xf numFmtId="0" fontId="0" fillId="2" borderId="8" xfId="0" applyFont="1" applyFill="1" applyBorder="1" applyAlignment="1"/>
    <xf numFmtId="49" fontId="2" fillId="2" borderId="3" xfId="0" applyNumberFormat="1" applyFont="1" applyFill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49" fontId="2" fillId="2" borderId="9" xfId="0" applyNumberFormat="1" applyFont="1" applyFill="1" applyBorder="1" applyAlignment="1"/>
    <xf numFmtId="0" fontId="0" fillId="2" borderId="10" xfId="0" applyFont="1" applyFill="1" applyBorder="1" applyAlignment="1"/>
    <xf numFmtId="4" fontId="0" fillId="2" borderId="1" xfId="0" applyNumberFormat="1" applyFont="1" applyFill="1" applyBorder="1" applyAlignment="1"/>
    <xf numFmtId="0" fontId="0" fillId="2" borderId="11" xfId="0" applyFont="1" applyFill="1" applyBorder="1" applyAlignment="1"/>
    <xf numFmtId="49" fontId="2" fillId="2" borderId="8" xfId="0" applyNumberFormat="1" applyFont="1" applyFill="1" applyBorder="1" applyAlignment="1"/>
    <xf numFmtId="0" fontId="2" fillId="2" borderId="3" xfId="0" applyFont="1" applyFill="1" applyBorder="1" applyAlignment="1">
      <alignment horizontal="left"/>
    </xf>
    <xf numFmtId="4" fontId="2" fillId="2" borderId="1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/>
    </xf>
    <xf numFmtId="4" fontId="2" fillId="5" borderId="14" xfId="0" applyNumberFormat="1" applyFont="1" applyFill="1" applyBorder="1" applyAlignment="1">
      <alignment horizontal="right" vertical="center"/>
    </xf>
    <xf numFmtId="4" fontId="2" fillId="5" borderId="15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/>
    </xf>
    <xf numFmtId="4" fontId="2" fillId="5" borderId="14" xfId="0" applyNumberFormat="1" applyFont="1" applyFill="1" applyBorder="1" applyAlignment="1">
      <alignment horizontal="right"/>
    </xf>
    <xf numFmtId="4" fontId="2" fillId="5" borderId="15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left" vertical="top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49" fontId="2" fillId="2" borderId="14" xfId="0" applyNumberFormat="1" applyFont="1" applyFill="1" applyBorder="1" applyAlignment="1"/>
    <xf numFmtId="0" fontId="0" fillId="2" borderId="14" xfId="0" applyFont="1" applyFill="1" applyBorder="1" applyAlignment="1"/>
    <xf numFmtId="4" fontId="2" fillId="2" borderId="19" xfId="0" applyNumberFormat="1" applyFont="1" applyFill="1" applyBorder="1" applyAlignment="1"/>
    <xf numFmtId="4" fontId="2" fillId="2" borderId="1" xfId="0" applyNumberFormat="1" applyFont="1" applyFill="1" applyBorder="1" applyAlignment="1"/>
    <xf numFmtId="0" fontId="0" fillId="2" borderId="1" xfId="0" applyFont="1" applyFill="1" applyBorder="1" applyAlignment="1">
      <alignment vertical="top" wrapText="1"/>
    </xf>
    <xf numFmtId="164" fontId="0" fillId="2" borderId="18" xfId="0" applyNumberFormat="1" applyFont="1" applyFill="1" applyBorder="1" applyAlignment="1"/>
    <xf numFmtId="0" fontId="0" fillId="2" borderId="18" xfId="0" applyFont="1" applyFill="1" applyBorder="1" applyAlignment="1"/>
    <xf numFmtId="164" fontId="0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/>
    </xf>
    <xf numFmtId="4" fontId="0" fillId="2" borderId="2" xfId="0" applyNumberFormat="1" applyFont="1" applyFill="1" applyBorder="1" applyAlignment="1">
      <alignment horizontal="center"/>
    </xf>
    <xf numFmtId="0" fontId="2" fillId="2" borderId="20" xfId="0" applyFont="1" applyFill="1" applyBorder="1" applyAlignment="1"/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" fontId="2" fillId="2" borderId="21" xfId="0" applyNumberFormat="1" applyFont="1" applyFill="1" applyBorder="1" applyAlignment="1"/>
    <xf numFmtId="4" fontId="2" fillId="2" borderId="21" xfId="0" applyNumberFormat="1" applyFont="1" applyFill="1" applyBorder="1" applyAlignment="1">
      <alignment horizontal="right"/>
    </xf>
    <xf numFmtId="4" fontId="2" fillId="2" borderId="19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D9D9D9"/>
      <rgbColor rgb="FFDBE5F1"/>
      <rgbColor rgb="FF0432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workbookViewId="0"/>
  </sheetViews>
  <sheetFormatPr defaultColWidth="8.85546875" defaultRowHeight="15" customHeight="1" x14ac:dyDescent="0.25"/>
  <cols>
    <col min="1" max="1" width="33.28515625" style="1" customWidth="1"/>
    <col min="2" max="2" width="24.42578125" style="1" customWidth="1"/>
    <col min="3" max="4" width="14.85546875" style="1" customWidth="1"/>
    <col min="5" max="5" width="35.7109375" style="1" customWidth="1"/>
    <col min="6" max="6" width="10.42578125" style="1" customWidth="1"/>
    <col min="7" max="8" width="8.85546875" style="1" customWidth="1"/>
    <col min="9" max="16384" width="8.85546875" style="1"/>
  </cols>
  <sheetData>
    <row r="1" spans="1:7" ht="18.75" customHeight="1" x14ac:dyDescent="0.3">
      <c r="A1" s="2" t="s">
        <v>0</v>
      </c>
      <c r="B1" s="3"/>
      <c r="C1" s="4" t="s">
        <v>1</v>
      </c>
      <c r="D1" s="4"/>
      <c r="E1" s="5"/>
      <c r="F1" s="3"/>
      <c r="G1" s="3"/>
    </row>
    <row r="2" spans="1:7" ht="15" customHeight="1" x14ac:dyDescent="0.25">
      <c r="A2" s="6"/>
      <c r="B2" s="6"/>
      <c r="C2" s="6"/>
      <c r="D2" s="6"/>
      <c r="E2" s="7"/>
      <c r="F2" s="3"/>
      <c r="G2" s="3"/>
    </row>
    <row r="3" spans="1:7" ht="51.75" customHeight="1" x14ac:dyDescent="0.25">
      <c r="A3" s="8" t="s">
        <v>2</v>
      </c>
      <c r="B3" s="9"/>
      <c r="C3" s="10" t="s">
        <v>3</v>
      </c>
      <c r="D3" s="10" t="s">
        <v>4</v>
      </c>
      <c r="E3" s="10" t="s">
        <v>5</v>
      </c>
      <c r="F3" s="11"/>
      <c r="G3" s="3"/>
    </row>
    <row r="4" spans="1:7" ht="15" customHeight="1" x14ac:dyDescent="0.25">
      <c r="A4" s="12" t="s">
        <v>6</v>
      </c>
      <c r="B4" s="13"/>
      <c r="C4" s="14">
        <v>3806</v>
      </c>
      <c r="D4" s="15">
        <v>3806</v>
      </c>
      <c r="E4" s="16" t="s">
        <v>7</v>
      </c>
      <c r="F4" s="11"/>
      <c r="G4" s="3"/>
    </row>
    <row r="5" spans="1:7" ht="15" customHeight="1" x14ac:dyDescent="0.25">
      <c r="A5" s="12" t="s">
        <v>8</v>
      </c>
      <c r="B5" s="13"/>
      <c r="C5" s="17">
        <v>0</v>
      </c>
      <c r="D5" s="17">
        <v>50</v>
      </c>
      <c r="E5" s="18"/>
      <c r="F5" s="11"/>
      <c r="G5" s="3"/>
    </row>
    <row r="6" spans="1:7" ht="15" customHeight="1" x14ac:dyDescent="0.25">
      <c r="A6" s="12" t="s">
        <v>9</v>
      </c>
      <c r="B6" s="13"/>
      <c r="C6" s="17">
        <v>20</v>
      </c>
      <c r="D6" s="17">
        <v>80</v>
      </c>
      <c r="E6" s="16"/>
      <c r="F6" s="11"/>
      <c r="G6" s="3"/>
    </row>
    <row r="7" spans="1:7" ht="15" customHeight="1" x14ac:dyDescent="0.25">
      <c r="A7" s="12" t="s">
        <v>10</v>
      </c>
      <c r="B7" s="13"/>
      <c r="C7" s="17">
        <v>10</v>
      </c>
      <c r="D7" s="17">
        <v>10</v>
      </c>
      <c r="E7" s="19"/>
      <c r="F7" s="11"/>
      <c r="G7" s="3"/>
    </row>
    <row r="8" spans="1:7" ht="15" customHeight="1" x14ac:dyDescent="0.25">
      <c r="A8" s="20" t="s">
        <v>11</v>
      </c>
      <c r="B8" s="9"/>
      <c r="C8" s="21">
        <f>SUM(C4:C7)</f>
        <v>3836</v>
      </c>
      <c r="D8" s="21">
        <f>SUM(D4:D7)</f>
        <v>3946</v>
      </c>
      <c r="E8" s="22"/>
      <c r="F8" s="11"/>
      <c r="G8" s="3"/>
    </row>
    <row r="9" spans="1:7" ht="15" customHeight="1" x14ac:dyDescent="0.25">
      <c r="A9" s="9"/>
      <c r="B9" s="23"/>
      <c r="C9" s="24"/>
      <c r="D9" s="24"/>
      <c r="E9" s="25"/>
      <c r="F9" s="3"/>
      <c r="G9" s="3"/>
    </row>
    <row r="10" spans="1:7" ht="15" customHeight="1" x14ac:dyDescent="0.25">
      <c r="A10" s="8" t="s">
        <v>12</v>
      </c>
      <c r="B10" s="26"/>
      <c r="C10" s="27"/>
      <c r="D10" s="27"/>
      <c r="E10" s="7"/>
      <c r="F10" s="3"/>
      <c r="G10" s="3"/>
    </row>
    <row r="11" spans="1:7" ht="13.5" customHeight="1" x14ac:dyDescent="0.25">
      <c r="A11" s="20" t="s">
        <v>13</v>
      </c>
      <c r="B11" s="20" t="s">
        <v>14</v>
      </c>
      <c r="C11" s="17">
        <v>2500</v>
      </c>
      <c r="D11" s="17">
        <v>2000</v>
      </c>
      <c r="E11" s="16" t="s">
        <v>15</v>
      </c>
      <c r="F11" s="11"/>
      <c r="G11" s="3"/>
    </row>
    <row r="12" spans="1:7" ht="30" customHeight="1" x14ac:dyDescent="0.25">
      <c r="A12" s="9"/>
      <c r="B12" s="20" t="s">
        <v>16</v>
      </c>
      <c r="C12" s="17">
        <v>200</v>
      </c>
      <c r="D12" s="17">
        <v>200</v>
      </c>
      <c r="E12" s="16"/>
      <c r="F12" s="11"/>
      <c r="G12" s="3"/>
    </row>
    <row r="13" spans="1:7" ht="15" customHeight="1" x14ac:dyDescent="0.25">
      <c r="A13" s="20" t="s">
        <v>17</v>
      </c>
      <c r="B13" s="20" t="s">
        <v>13</v>
      </c>
      <c r="C13" s="17">
        <v>100</v>
      </c>
      <c r="D13" s="17">
        <v>100</v>
      </c>
      <c r="E13" s="19"/>
      <c r="F13" s="11"/>
      <c r="G13" s="3"/>
    </row>
    <row r="14" spans="1:7" ht="15" customHeight="1" x14ac:dyDescent="0.25">
      <c r="A14" s="9"/>
      <c r="B14" s="20" t="s">
        <v>18</v>
      </c>
      <c r="C14" s="17">
        <v>50</v>
      </c>
      <c r="D14" s="17">
        <v>50</v>
      </c>
      <c r="E14" s="18"/>
      <c r="F14" s="11"/>
      <c r="G14" s="3"/>
    </row>
    <row r="15" spans="1:7" ht="15" customHeight="1" x14ac:dyDescent="0.25">
      <c r="A15" s="20" t="s">
        <v>19</v>
      </c>
      <c r="B15" s="20" t="s">
        <v>20</v>
      </c>
      <c r="C15" s="17">
        <v>250</v>
      </c>
      <c r="D15" s="17">
        <v>280</v>
      </c>
      <c r="E15" s="16" t="s">
        <v>21</v>
      </c>
      <c r="F15" s="11"/>
      <c r="G15" s="3"/>
    </row>
    <row r="16" spans="1:7" ht="15" customHeight="1" x14ac:dyDescent="0.25">
      <c r="A16" s="28"/>
      <c r="B16" s="20" t="s">
        <v>22</v>
      </c>
      <c r="C16" s="17">
        <v>250</v>
      </c>
      <c r="D16" s="17">
        <v>50</v>
      </c>
      <c r="E16" s="16" t="s">
        <v>23</v>
      </c>
      <c r="F16" s="11"/>
      <c r="G16" s="3"/>
    </row>
    <row r="17" spans="1:7" ht="13.5" customHeight="1" x14ac:dyDescent="0.25">
      <c r="A17" s="9"/>
      <c r="B17" s="20" t="s">
        <v>24</v>
      </c>
      <c r="C17" s="17">
        <v>300</v>
      </c>
      <c r="D17" s="17">
        <v>62.34</v>
      </c>
      <c r="E17" s="16" t="s">
        <v>25</v>
      </c>
      <c r="F17" s="11"/>
      <c r="G17" s="3"/>
    </row>
    <row r="18" spans="1:7" ht="15" customHeight="1" x14ac:dyDescent="0.25">
      <c r="A18" s="29" t="s">
        <v>8</v>
      </c>
      <c r="B18" s="20" t="s">
        <v>26</v>
      </c>
      <c r="C18" s="17">
        <v>620</v>
      </c>
      <c r="D18" s="17">
        <v>780</v>
      </c>
      <c r="E18" s="16" t="s">
        <v>27</v>
      </c>
      <c r="F18" s="11"/>
      <c r="G18" s="3"/>
    </row>
    <row r="19" spans="1:7" ht="15" customHeight="1" x14ac:dyDescent="0.25">
      <c r="A19" s="30"/>
      <c r="B19" s="20" t="s">
        <v>22</v>
      </c>
      <c r="C19" s="17">
        <v>200</v>
      </c>
      <c r="D19" s="17">
        <v>50</v>
      </c>
      <c r="E19" s="16" t="s">
        <v>28</v>
      </c>
      <c r="F19" s="11"/>
      <c r="G19" s="3"/>
    </row>
    <row r="20" spans="1:7" ht="15" customHeight="1" x14ac:dyDescent="0.25">
      <c r="A20" s="30"/>
      <c r="B20" s="20" t="s">
        <v>29</v>
      </c>
      <c r="C20" s="17">
        <v>150</v>
      </c>
      <c r="D20" s="17">
        <v>50</v>
      </c>
      <c r="E20" s="16" t="s">
        <v>30</v>
      </c>
      <c r="F20" s="11"/>
      <c r="G20" s="3"/>
    </row>
    <row r="21" spans="1:7" ht="15" customHeight="1" x14ac:dyDescent="0.25">
      <c r="A21" s="28"/>
      <c r="B21" s="20" t="s">
        <v>31</v>
      </c>
      <c r="C21" s="17">
        <v>25</v>
      </c>
      <c r="D21" s="17">
        <v>0</v>
      </c>
      <c r="E21" s="16" t="s">
        <v>32</v>
      </c>
      <c r="F21" s="11"/>
      <c r="G21" s="3"/>
    </row>
    <row r="22" spans="1:7" ht="15" customHeight="1" x14ac:dyDescent="0.25">
      <c r="A22" s="20" t="s">
        <v>33</v>
      </c>
      <c r="B22" s="31" t="s">
        <v>34</v>
      </c>
      <c r="C22" s="17">
        <v>60</v>
      </c>
      <c r="D22" s="17">
        <v>0</v>
      </c>
      <c r="E22" s="16" t="s">
        <v>35</v>
      </c>
      <c r="F22" s="11"/>
      <c r="G22" s="3"/>
    </row>
    <row r="23" spans="1:7" ht="15" customHeight="1" x14ac:dyDescent="0.25">
      <c r="A23" s="20" t="s">
        <v>36</v>
      </c>
      <c r="B23" s="32"/>
      <c r="C23" s="17">
        <v>300</v>
      </c>
      <c r="D23" s="17">
        <v>266.3</v>
      </c>
      <c r="E23" s="18"/>
      <c r="F23" s="11"/>
      <c r="G23" s="33"/>
    </row>
    <row r="24" spans="1:7" ht="15" customHeight="1" x14ac:dyDescent="0.25">
      <c r="A24" s="20" t="s">
        <v>37</v>
      </c>
      <c r="B24" s="32"/>
      <c r="C24" s="17">
        <v>70</v>
      </c>
      <c r="D24" s="17">
        <v>70</v>
      </c>
      <c r="E24" s="19"/>
      <c r="F24" s="11"/>
      <c r="G24" s="3"/>
    </row>
    <row r="25" spans="1:7" ht="15" customHeight="1" x14ac:dyDescent="0.25">
      <c r="A25" s="20" t="s">
        <v>38</v>
      </c>
      <c r="B25" s="32"/>
      <c r="C25" s="17">
        <v>35</v>
      </c>
      <c r="D25" s="17">
        <v>35</v>
      </c>
      <c r="E25" s="16"/>
      <c r="F25" s="11"/>
      <c r="G25" s="3"/>
    </row>
    <row r="26" spans="1:7" ht="15" customHeight="1" x14ac:dyDescent="0.25">
      <c r="A26" s="20" t="s">
        <v>39</v>
      </c>
      <c r="B26" s="34"/>
      <c r="C26" s="17">
        <v>50</v>
      </c>
      <c r="D26" s="17">
        <v>50</v>
      </c>
      <c r="E26" s="18"/>
      <c r="F26" s="11"/>
      <c r="G26" s="3"/>
    </row>
    <row r="27" spans="1:7" ht="26.65" customHeight="1" x14ac:dyDescent="0.25">
      <c r="A27" s="20" t="s">
        <v>40</v>
      </c>
      <c r="B27" s="20" t="s">
        <v>41</v>
      </c>
      <c r="C27" s="17">
        <v>200</v>
      </c>
      <c r="D27" s="17">
        <v>610</v>
      </c>
      <c r="E27" s="16" t="s">
        <v>42</v>
      </c>
      <c r="F27" s="11"/>
      <c r="G27" s="3"/>
    </row>
    <row r="28" spans="1:7" ht="15" customHeight="1" x14ac:dyDescent="0.25">
      <c r="A28" s="35" t="s">
        <v>43</v>
      </c>
      <c r="B28" s="9"/>
      <c r="C28" s="17">
        <v>0</v>
      </c>
      <c r="D28" s="17">
        <v>0</v>
      </c>
      <c r="E28" s="16"/>
      <c r="F28" s="11"/>
      <c r="G28" s="3"/>
    </row>
    <row r="29" spans="1:7" ht="15" customHeight="1" x14ac:dyDescent="0.25">
      <c r="A29" s="35" t="s">
        <v>44</v>
      </c>
      <c r="B29" s="9"/>
      <c r="C29" s="17">
        <v>87</v>
      </c>
      <c r="D29" s="17">
        <v>265.33</v>
      </c>
      <c r="E29" s="16" t="s">
        <v>45</v>
      </c>
      <c r="F29" s="11"/>
      <c r="G29" s="3"/>
    </row>
    <row r="30" spans="1:7" ht="15" customHeight="1" x14ac:dyDescent="0.25">
      <c r="A30" s="29" t="s">
        <v>46</v>
      </c>
      <c r="B30" s="36"/>
      <c r="C30" s="37">
        <f>SUM(C11:C29)</f>
        <v>5447</v>
      </c>
      <c r="D30" s="37">
        <f>SUM(D11:D29)</f>
        <v>4918.97</v>
      </c>
      <c r="E30" s="19"/>
      <c r="F30" s="11"/>
      <c r="G30" s="3"/>
    </row>
    <row r="31" spans="1:7" ht="15" customHeight="1" x14ac:dyDescent="0.25">
      <c r="A31" s="38" t="s">
        <v>47</v>
      </c>
      <c r="B31" s="39"/>
      <c r="C31" s="40">
        <f>C8-C30</f>
        <v>-1611</v>
      </c>
      <c r="D31" s="41">
        <f>D8-D30</f>
        <v>-972.97000000000025</v>
      </c>
      <c r="E31" s="19"/>
      <c r="F31" s="11"/>
      <c r="G31" s="3"/>
    </row>
    <row r="32" spans="1:7" ht="15" customHeight="1" x14ac:dyDescent="0.25">
      <c r="A32" s="38" t="s">
        <v>48</v>
      </c>
      <c r="B32" s="39"/>
      <c r="C32" s="40">
        <v>8005.86</v>
      </c>
      <c r="D32" s="41">
        <v>8738.83</v>
      </c>
      <c r="E32" s="18"/>
      <c r="F32" s="11"/>
      <c r="G32" s="3"/>
    </row>
    <row r="33" spans="1:7" ht="15" customHeight="1" x14ac:dyDescent="0.25">
      <c r="A33" s="42" t="s">
        <v>49</v>
      </c>
      <c r="B33" s="43"/>
      <c r="C33" s="44">
        <f>C31+C32</f>
        <v>6394.86</v>
      </c>
      <c r="D33" s="45">
        <f>D31+D32</f>
        <v>7765.86</v>
      </c>
      <c r="E33" s="19"/>
      <c r="F33" s="11"/>
      <c r="G33" s="3"/>
    </row>
    <row r="34" spans="1:7" ht="15" customHeight="1" x14ac:dyDescent="0.25">
      <c r="A34" s="46"/>
      <c r="B34" s="46"/>
      <c r="C34" s="47"/>
      <c r="D34" s="48"/>
      <c r="E34" s="25"/>
      <c r="F34" s="3"/>
      <c r="G34" s="3"/>
    </row>
    <row r="35" spans="1:7" ht="15" customHeight="1" x14ac:dyDescent="0.25">
      <c r="A35" s="49" t="s">
        <v>50</v>
      </c>
      <c r="B35" s="50"/>
      <c r="C35" s="51">
        <v>2280.92</v>
      </c>
      <c r="D35" s="52">
        <v>2270.92</v>
      </c>
      <c r="E35" s="53"/>
      <c r="F35" s="3"/>
      <c r="G35" s="3"/>
    </row>
    <row r="36" spans="1:7" ht="15" customHeight="1" x14ac:dyDescent="0.25">
      <c r="A36" s="49" t="s">
        <v>51</v>
      </c>
      <c r="B36" s="50"/>
      <c r="C36" s="51">
        <f>C33+C35</f>
        <v>8675.7799999999988</v>
      </c>
      <c r="D36" s="52">
        <f>D33+D35</f>
        <v>10036.779999999999</v>
      </c>
      <c r="E36" s="53"/>
      <c r="F36" s="3"/>
      <c r="G36" s="3"/>
    </row>
    <row r="37" spans="1:7" ht="15" customHeight="1" x14ac:dyDescent="0.25">
      <c r="A37" s="54"/>
      <c r="B37" s="55"/>
      <c r="C37" s="3"/>
      <c r="D37" s="3"/>
      <c r="E37" s="53"/>
      <c r="F37" s="3"/>
      <c r="G37" s="3"/>
    </row>
    <row r="38" spans="1:7" ht="15" customHeight="1" x14ac:dyDescent="0.25">
      <c r="A38" s="56"/>
      <c r="B38" s="3"/>
      <c r="C38" s="3"/>
      <c r="D38" s="3"/>
      <c r="E38" s="53"/>
      <c r="F38" s="3"/>
      <c r="G38" s="3"/>
    </row>
    <row r="39" spans="1:7" ht="15" customHeight="1" x14ac:dyDescent="0.25">
      <c r="A39" s="3"/>
      <c r="B39" s="57"/>
      <c r="C39" s="3"/>
      <c r="D39" s="3"/>
      <c r="E39" s="53"/>
      <c r="F39" s="3"/>
      <c r="G39" s="3"/>
    </row>
    <row r="40" spans="1:7" ht="15" customHeight="1" x14ac:dyDescent="0.25">
      <c r="A40" s="3"/>
      <c r="B40" s="3"/>
      <c r="C40" s="3"/>
      <c r="D40" s="3"/>
      <c r="E40" s="53"/>
      <c r="F40" s="3"/>
      <c r="G40" s="3"/>
    </row>
    <row r="41" spans="1:7" ht="15" customHeight="1" x14ac:dyDescent="0.25">
      <c r="A41" s="3"/>
      <c r="B41" s="3"/>
      <c r="C41" s="3"/>
      <c r="D41" s="3"/>
      <c r="E41" s="53"/>
      <c r="F41" s="58"/>
      <c r="G41" s="3"/>
    </row>
  </sheetData>
  <pageMargins left="0.23622000000000001" right="0.23622000000000001" top="0.15748000000000001" bottom="0.15748000000000001" header="0.31496099999999999" footer="0.31496099999999999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workbookViewId="0"/>
  </sheetViews>
  <sheetFormatPr defaultColWidth="8.85546875" defaultRowHeight="15" customHeight="1" x14ac:dyDescent="0.25"/>
  <cols>
    <col min="1" max="1" width="33.28515625" style="59" customWidth="1"/>
    <col min="2" max="2" width="24.42578125" style="59" customWidth="1"/>
    <col min="3" max="6" width="14.85546875" style="59" customWidth="1"/>
    <col min="7" max="7" width="21.42578125" style="59" customWidth="1"/>
    <col min="8" max="8" width="36.42578125" style="59" customWidth="1"/>
    <col min="9" max="9" width="10.42578125" style="59" customWidth="1"/>
    <col min="10" max="11" width="8.85546875" style="59" customWidth="1"/>
    <col min="12" max="16384" width="8.85546875" style="59"/>
  </cols>
  <sheetData>
    <row r="1" spans="1:10" ht="18.75" customHeight="1" x14ac:dyDescent="0.3">
      <c r="A1" s="2" t="s">
        <v>0</v>
      </c>
      <c r="B1" s="3"/>
      <c r="C1" s="4" t="s">
        <v>52</v>
      </c>
      <c r="D1" s="4"/>
      <c r="E1" s="4"/>
      <c r="F1" s="4"/>
      <c r="G1" s="60"/>
      <c r="H1" s="5"/>
      <c r="I1" s="3"/>
      <c r="J1" s="3"/>
    </row>
    <row r="2" spans="1:10" ht="15" customHeight="1" x14ac:dyDescent="0.3">
      <c r="A2" s="6"/>
      <c r="B2" s="6"/>
      <c r="C2" s="6"/>
      <c r="D2" s="61"/>
      <c r="E2" s="61"/>
      <c r="F2" s="61"/>
      <c r="G2" s="62"/>
      <c r="H2" s="7"/>
      <c r="I2" s="3"/>
      <c r="J2" s="3"/>
    </row>
    <row r="3" spans="1:10" ht="51.75" customHeight="1" x14ac:dyDescent="0.25">
      <c r="A3" s="8" t="s">
        <v>2</v>
      </c>
      <c r="B3" s="9"/>
      <c r="C3" s="10" t="s">
        <v>3</v>
      </c>
      <c r="D3" s="63" t="s">
        <v>53</v>
      </c>
      <c r="E3" s="63" t="s">
        <v>54</v>
      </c>
      <c r="F3" s="64" t="s">
        <v>55</v>
      </c>
      <c r="G3" s="65" t="s">
        <v>56</v>
      </c>
      <c r="H3" s="66" t="s">
        <v>5</v>
      </c>
      <c r="I3" s="11"/>
      <c r="J3" s="3"/>
    </row>
    <row r="4" spans="1:10" ht="15" customHeight="1" x14ac:dyDescent="0.25">
      <c r="A4" s="12" t="s">
        <v>6</v>
      </c>
      <c r="B4" s="13"/>
      <c r="C4" s="14">
        <v>3806</v>
      </c>
      <c r="D4" s="14">
        <v>3806</v>
      </c>
      <c r="E4" s="14">
        <v>3806</v>
      </c>
      <c r="F4" s="14">
        <v>3806</v>
      </c>
      <c r="G4" s="14">
        <v>3806</v>
      </c>
      <c r="H4" s="16" t="s">
        <v>7</v>
      </c>
      <c r="I4" s="11"/>
      <c r="J4" s="3"/>
    </row>
    <row r="5" spans="1:10" ht="15" customHeight="1" x14ac:dyDescent="0.25">
      <c r="A5" s="12" t="s">
        <v>8</v>
      </c>
      <c r="B5" s="13"/>
      <c r="C5" s="17">
        <v>0</v>
      </c>
      <c r="D5" s="17">
        <v>0</v>
      </c>
      <c r="E5" s="17">
        <v>0</v>
      </c>
      <c r="F5" s="17">
        <v>700</v>
      </c>
      <c r="G5" s="17">
        <v>700</v>
      </c>
      <c r="H5" s="16" t="s">
        <v>57</v>
      </c>
      <c r="I5" s="11"/>
      <c r="J5" s="3"/>
    </row>
    <row r="6" spans="1:10" ht="15" customHeight="1" x14ac:dyDescent="0.25">
      <c r="A6" s="12" t="s">
        <v>9</v>
      </c>
      <c r="B6" s="13"/>
      <c r="C6" s="17">
        <v>20</v>
      </c>
      <c r="D6" s="17">
        <v>0</v>
      </c>
      <c r="E6" s="17">
        <v>0</v>
      </c>
      <c r="F6" s="17">
        <v>0</v>
      </c>
      <c r="G6" s="17">
        <v>20</v>
      </c>
      <c r="H6" s="16"/>
      <c r="I6" s="11"/>
      <c r="J6" s="3"/>
    </row>
    <row r="7" spans="1:10" ht="15" customHeight="1" x14ac:dyDescent="0.25">
      <c r="A7" s="12" t="s">
        <v>10</v>
      </c>
      <c r="B7" s="13"/>
      <c r="C7" s="17">
        <v>10</v>
      </c>
      <c r="D7" s="17">
        <v>0</v>
      </c>
      <c r="E7" s="17">
        <v>0</v>
      </c>
      <c r="F7" s="17">
        <v>0</v>
      </c>
      <c r="G7" s="17">
        <v>10</v>
      </c>
      <c r="H7" s="19"/>
      <c r="I7" s="11"/>
      <c r="J7" s="3"/>
    </row>
    <row r="8" spans="1:10" ht="15" customHeight="1" x14ac:dyDescent="0.25">
      <c r="A8" s="20" t="s">
        <v>11</v>
      </c>
      <c r="B8" s="9"/>
      <c r="C8" s="21">
        <f>SUM(C4:C7)</f>
        <v>3836</v>
      </c>
      <c r="D8" s="21">
        <f>SUM(D4:D7)</f>
        <v>3806</v>
      </c>
      <c r="E8" s="21">
        <f>SUM(E4:E7)</f>
        <v>3806</v>
      </c>
      <c r="F8" s="21">
        <f>SUM(F4:F7)</f>
        <v>4506</v>
      </c>
      <c r="G8" s="21">
        <f>SUM(G4:G7)</f>
        <v>4536</v>
      </c>
      <c r="H8" s="22"/>
      <c r="I8" s="11"/>
      <c r="J8" s="3"/>
    </row>
    <row r="9" spans="1:10" ht="15" customHeight="1" x14ac:dyDescent="0.25">
      <c r="A9" s="9"/>
      <c r="B9" s="23"/>
      <c r="C9" s="24"/>
      <c r="D9" s="67"/>
      <c r="E9" s="67"/>
      <c r="F9" s="67"/>
      <c r="G9" s="67"/>
      <c r="H9" s="25"/>
      <c r="I9" s="3"/>
      <c r="J9" s="3"/>
    </row>
    <row r="10" spans="1:10" ht="15" customHeight="1" x14ac:dyDescent="0.25">
      <c r="A10" s="8" t="s">
        <v>12</v>
      </c>
      <c r="B10" s="26"/>
      <c r="C10" s="27"/>
      <c r="D10" s="68"/>
      <c r="E10" s="68"/>
      <c r="F10" s="68"/>
      <c r="G10" s="68"/>
      <c r="H10" s="7"/>
      <c r="I10" s="3"/>
      <c r="J10" s="3"/>
    </row>
    <row r="11" spans="1:10" ht="13.5" customHeight="1" x14ac:dyDescent="0.25">
      <c r="A11" s="20" t="s">
        <v>13</v>
      </c>
      <c r="B11" s="20" t="s">
        <v>14</v>
      </c>
      <c r="C11" s="17">
        <v>2500</v>
      </c>
      <c r="D11" s="17">
        <v>531.87</v>
      </c>
      <c r="E11" s="17">
        <v>531.87</v>
      </c>
      <c r="F11" s="17">
        <v>531.87</v>
      </c>
      <c r="G11" s="17">
        <v>2500</v>
      </c>
      <c r="H11" s="16" t="s">
        <v>58</v>
      </c>
      <c r="I11" s="11"/>
      <c r="J11" s="3"/>
    </row>
    <row r="12" spans="1:10" ht="30" customHeight="1" x14ac:dyDescent="0.25">
      <c r="A12" s="9"/>
      <c r="B12" s="20" t="s">
        <v>16</v>
      </c>
      <c r="C12" s="17">
        <v>200</v>
      </c>
      <c r="D12" s="17">
        <v>20</v>
      </c>
      <c r="E12" s="17">
        <v>20</v>
      </c>
      <c r="F12" s="17">
        <v>20</v>
      </c>
      <c r="G12" s="17">
        <v>200</v>
      </c>
      <c r="H12" s="16" t="s">
        <v>59</v>
      </c>
      <c r="I12" s="11"/>
      <c r="J12" s="3"/>
    </row>
    <row r="13" spans="1:10" ht="15" customHeight="1" x14ac:dyDescent="0.25">
      <c r="A13" s="20" t="s">
        <v>17</v>
      </c>
      <c r="B13" s="20" t="s">
        <v>13</v>
      </c>
      <c r="C13" s="17">
        <v>100</v>
      </c>
      <c r="D13" s="17">
        <v>37.5</v>
      </c>
      <c r="E13" s="17">
        <v>37.5</v>
      </c>
      <c r="F13" s="17">
        <v>54.38</v>
      </c>
      <c r="G13" s="17">
        <v>75</v>
      </c>
      <c r="H13" s="19"/>
      <c r="I13" s="11"/>
      <c r="J13" s="3"/>
    </row>
    <row r="14" spans="1:10" ht="15" customHeight="1" x14ac:dyDescent="0.25">
      <c r="A14" s="9"/>
      <c r="B14" s="20" t="s">
        <v>18</v>
      </c>
      <c r="C14" s="17">
        <v>50</v>
      </c>
      <c r="D14" s="17">
        <v>0</v>
      </c>
      <c r="E14" s="17">
        <v>0</v>
      </c>
      <c r="F14" s="17">
        <v>0</v>
      </c>
      <c r="G14" s="17">
        <v>25</v>
      </c>
      <c r="H14" s="18"/>
      <c r="I14" s="11"/>
      <c r="J14" s="3"/>
    </row>
    <row r="15" spans="1:10" ht="15" customHeight="1" x14ac:dyDescent="0.25">
      <c r="A15" s="20" t="s">
        <v>19</v>
      </c>
      <c r="B15" s="20" t="s">
        <v>20</v>
      </c>
      <c r="C15" s="17">
        <v>250</v>
      </c>
      <c r="D15" s="17">
        <v>280</v>
      </c>
      <c r="E15" s="17">
        <v>700</v>
      </c>
      <c r="F15" s="17">
        <v>810</v>
      </c>
      <c r="G15" s="17">
        <v>810</v>
      </c>
      <c r="H15" s="16" t="s">
        <v>60</v>
      </c>
      <c r="I15" s="11"/>
      <c r="J15" s="3"/>
    </row>
    <row r="16" spans="1:10" ht="15" customHeight="1" x14ac:dyDescent="0.25">
      <c r="A16" s="28"/>
      <c r="B16" s="20" t="s">
        <v>22</v>
      </c>
      <c r="C16" s="17">
        <v>250</v>
      </c>
      <c r="D16" s="17">
        <v>0</v>
      </c>
      <c r="E16" s="17">
        <v>0</v>
      </c>
      <c r="F16" s="17">
        <v>0</v>
      </c>
      <c r="G16" s="17">
        <v>0</v>
      </c>
      <c r="H16" s="16" t="s">
        <v>23</v>
      </c>
      <c r="I16" s="11"/>
      <c r="J16" s="3"/>
    </row>
    <row r="17" spans="1:10" ht="13.5" customHeight="1" x14ac:dyDescent="0.25">
      <c r="A17" s="9"/>
      <c r="B17" s="20" t="s">
        <v>24</v>
      </c>
      <c r="C17" s="17">
        <v>300</v>
      </c>
      <c r="D17" s="17">
        <v>0</v>
      </c>
      <c r="E17" s="17">
        <v>0</v>
      </c>
      <c r="F17" s="17">
        <v>0</v>
      </c>
      <c r="G17" s="17">
        <v>300</v>
      </c>
      <c r="H17" s="16" t="s">
        <v>25</v>
      </c>
      <c r="I17" s="11"/>
      <c r="J17" s="3"/>
    </row>
    <row r="18" spans="1:10" ht="15" customHeight="1" x14ac:dyDescent="0.25">
      <c r="A18" s="29" t="s">
        <v>8</v>
      </c>
      <c r="B18" s="20" t="s">
        <v>26</v>
      </c>
      <c r="C18" s="17">
        <v>620</v>
      </c>
      <c r="D18" s="17">
        <v>160</v>
      </c>
      <c r="E18" s="17">
        <v>400</v>
      </c>
      <c r="F18" s="17">
        <v>510</v>
      </c>
      <c r="G18" s="17">
        <v>510</v>
      </c>
      <c r="H18" s="16" t="s">
        <v>61</v>
      </c>
      <c r="I18" s="11"/>
      <c r="J18" s="3"/>
    </row>
    <row r="19" spans="1:10" ht="15" customHeight="1" x14ac:dyDescent="0.25">
      <c r="A19" s="30"/>
      <c r="B19" s="20" t="s">
        <v>22</v>
      </c>
      <c r="C19" s="17">
        <v>200</v>
      </c>
      <c r="D19" s="17">
        <v>0</v>
      </c>
      <c r="E19" s="17">
        <v>0</v>
      </c>
      <c r="F19" s="17">
        <v>0</v>
      </c>
      <c r="G19" s="17">
        <v>200</v>
      </c>
      <c r="H19" s="16" t="s">
        <v>62</v>
      </c>
      <c r="I19" s="11"/>
      <c r="J19" s="3"/>
    </row>
    <row r="20" spans="1:10" ht="15" customHeight="1" x14ac:dyDescent="0.25">
      <c r="A20" s="30"/>
      <c r="B20" s="20" t="s">
        <v>29</v>
      </c>
      <c r="C20" s="17">
        <v>150</v>
      </c>
      <c r="D20" s="17">
        <v>0</v>
      </c>
      <c r="E20" s="17">
        <v>0</v>
      </c>
      <c r="F20" s="17">
        <v>0</v>
      </c>
      <c r="G20" s="17">
        <v>150</v>
      </c>
      <c r="H20" s="16"/>
      <c r="I20" s="11"/>
      <c r="J20" s="3"/>
    </row>
    <row r="21" spans="1:10" ht="15" customHeight="1" x14ac:dyDescent="0.25">
      <c r="A21" s="28"/>
      <c r="B21" s="20" t="s">
        <v>31</v>
      </c>
      <c r="C21" s="17">
        <v>25</v>
      </c>
      <c r="D21" s="17">
        <v>0</v>
      </c>
      <c r="E21" s="17">
        <v>0</v>
      </c>
      <c r="F21" s="17">
        <v>0</v>
      </c>
      <c r="G21" s="17">
        <v>25</v>
      </c>
      <c r="H21" s="16" t="s">
        <v>63</v>
      </c>
      <c r="I21" s="11"/>
      <c r="J21" s="3"/>
    </row>
    <row r="22" spans="1:10" ht="15" customHeight="1" x14ac:dyDescent="0.25">
      <c r="A22" s="20" t="s">
        <v>33</v>
      </c>
      <c r="B22" s="31" t="s">
        <v>34</v>
      </c>
      <c r="C22" s="17">
        <v>60</v>
      </c>
      <c r="D22" s="17">
        <v>0</v>
      </c>
      <c r="E22" s="17">
        <v>0</v>
      </c>
      <c r="F22" s="17">
        <v>0</v>
      </c>
      <c r="G22" s="17">
        <v>60</v>
      </c>
      <c r="H22" s="16" t="s">
        <v>64</v>
      </c>
      <c r="I22" s="11"/>
      <c r="J22" s="3"/>
    </row>
    <row r="23" spans="1:10" ht="15" customHeight="1" x14ac:dyDescent="0.25">
      <c r="A23" s="20" t="s">
        <v>36</v>
      </c>
      <c r="B23" s="32"/>
      <c r="C23" s="17">
        <v>300</v>
      </c>
      <c r="D23" s="17">
        <v>269.24</v>
      </c>
      <c r="E23" s="17">
        <v>269.24</v>
      </c>
      <c r="F23" s="17">
        <v>269.24</v>
      </c>
      <c r="G23" s="17">
        <v>269.24</v>
      </c>
      <c r="H23" s="18"/>
      <c r="I23" s="11"/>
      <c r="J23" s="33"/>
    </row>
    <row r="24" spans="1:10" ht="15" customHeight="1" x14ac:dyDescent="0.25">
      <c r="A24" s="20" t="s">
        <v>37</v>
      </c>
      <c r="B24" s="32"/>
      <c r="C24" s="17">
        <v>70</v>
      </c>
      <c r="D24" s="17">
        <v>0</v>
      </c>
      <c r="E24" s="17">
        <v>0</v>
      </c>
      <c r="F24" s="17">
        <v>0</v>
      </c>
      <c r="G24" s="17">
        <v>70</v>
      </c>
      <c r="H24" s="19"/>
      <c r="I24" s="11"/>
      <c r="J24" s="3"/>
    </row>
    <row r="25" spans="1:10" ht="15" customHeight="1" x14ac:dyDescent="0.25">
      <c r="A25" s="20" t="s">
        <v>38</v>
      </c>
      <c r="B25" s="32"/>
      <c r="C25" s="17">
        <v>35</v>
      </c>
      <c r="D25" s="17">
        <v>0</v>
      </c>
      <c r="E25" s="17">
        <v>0</v>
      </c>
      <c r="F25" s="17">
        <v>0</v>
      </c>
      <c r="G25" s="17">
        <v>35</v>
      </c>
      <c r="H25" s="16"/>
      <c r="I25" s="11"/>
      <c r="J25" s="3"/>
    </row>
    <row r="26" spans="1:10" ht="15" customHeight="1" x14ac:dyDescent="0.25">
      <c r="A26" s="20" t="s">
        <v>39</v>
      </c>
      <c r="B26" s="34"/>
      <c r="C26" s="17">
        <v>50</v>
      </c>
      <c r="D26" s="17">
        <v>0</v>
      </c>
      <c r="E26" s="17">
        <v>0</v>
      </c>
      <c r="F26" s="17">
        <v>0</v>
      </c>
      <c r="G26" s="17">
        <v>50</v>
      </c>
      <c r="H26" s="18"/>
      <c r="I26" s="11"/>
      <c r="J26" s="3"/>
    </row>
    <row r="27" spans="1:10" ht="26.65" customHeight="1" x14ac:dyDescent="0.25">
      <c r="A27" s="20" t="s">
        <v>40</v>
      </c>
      <c r="B27" s="20" t="s">
        <v>41</v>
      </c>
      <c r="C27" s="17">
        <v>200</v>
      </c>
      <c r="D27" s="17">
        <v>0</v>
      </c>
      <c r="E27" s="17">
        <v>130</v>
      </c>
      <c r="F27" s="17">
        <v>130</v>
      </c>
      <c r="G27" s="17">
        <v>150</v>
      </c>
      <c r="H27" s="16"/>
      <c r="I27" s="11"/>
      <c r="J27" s="3"/>
    </row>
    <row r="28" spans="1:10" ht="15" customHeight="1" x14ac:dyDescent="0.25">
      <c r="A28" s="35" t="s">
        <v>43</v>
      </c>
      <c r="B28" s="9"/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6"/>
      <c r="I28" s="11"/>
      <c r="J28" s="3"/>
    </row>
    <row r="29" spans="1:10" ht="15" customHeight="1" x14ac:dyDescent="0.25">
      <c r="A29" s="35" t="s">
        <v>44</v>
      </c>
      <c r="B29" s="9"/>
      <c r="C29" s="17">
        <v>87</v>
      </c>
      <c r="D29" s="17">
        <v>57.56</v>
      </c>
      <c r="E29" s="17">
        <v>100.73</v>
      </c>
      <c r="F29" s="17">
        <v>100.73</v>
      </c>
      <c r="G29" s="17">
        <v>187.07</v>
      </c>
      <c r="H29" s="16"/>
      <c r="I29" s="11"/>
      <c r="J29" s="3"/>
    </row>
    <row r="30" spans="1:10" ht="15" customHeight="1" x14ac:dyDescent="0.25">
      <c r="A30" s="29" t="s">
        <v>46</v>
      </c>
      <c r="B30" s="36"/>
      <c r="C30" s="37">
        <f>SUM(C11:C29)</f>
        <v>5447</v>
      </c>
      <c r="D30" s="37">
        <f>SUM(D11:D29)</f>
        <v>1356.1699999999998</v>
      </c>
      <c r="E30" s="37">
        <f>SUM(E11:E29)</f>
        <v>2189.3399999999997</v>
      </c>
      <c r="F30" s="37">
        <f>SUM(F11:F29)</f>
        <v>2426.2199999999998</v>
      </c>
      <c r="G30" s="37">
        <f>SUM(G11:G29)</f>
        <v>5616.3099999999995</v>
      </c>
      <c r="H30" s="19"/>
      <c r="I30" s="11"/>
      <c r="J30" s="3"/>
    </row>
    <row r="31" spans="1:10" ht="15" customHeight="1" x14ac:dyDescent="0.25">
      <c r="A31" s="38" t="s">
        <v>47</v>
      </c>
      <c r="B31" s="39"/>
      <c r="C31" s="40">
        <f>C8-C30</f>
        <v>-1611</v>
      </c>
      <c r="D31" s="40">
        <f>D8-D30</f>
        <v>2449.83</v>
      </c>
      <c r="E31" s="40">
        <f>E8-E30</f>
        <v>1616.6600000000003</v>
      </c>
      <c r="F31" s="40">
        <f>F8-F30</f>
        <v>2079.7800000000002</v>
      </c>
      <c r="G31" s="41">
        <f>G8-G30</f>
        <v>-1080.3099999999995</v>
      </c>
      <c r="H31" s="19"/>
      <c r="I31" s="11"/>
      <c r="J31" s="3"/>
    </row>
    <row r="32" spans="1:10" ht="15" customHeight="1" x14ac:dyDescent="0.25">
      <c r="A32" s="38" t="s">
        <v>48</v>
      </c>
      <c r="B32" s="39"/>
      <c r="C32" s="40">
        <v>8005.86</v>
      </c>
      <c r="D32" s="40">
        <v>8681.32</v>
      </c>
      <c r="E32" s="40">
        <v>8681.32</v>
      </c>
      <c r="F32" s="40">
        <v>8681.32</v>
      </c>
      <c r="G32" s="41">
        <v>8681.32</v>
      </c>
      <c r="H32" s="18"/>
      <c r="I32" s="11"/>
      <c r="J32" s="3"/>
    </row>
    <row r="33" spans="1:10" ht="15" customHeight="1" x14ac:dyDescent="0.25">
      <c r="A33" s="42" t="s">
        <v>49</v>
      </c>
      <c r="B33" s="43"/>
      <c r="C33" s="44">
        <f>C31+C32</f>
        <v>6394.86</v>
      </c>
      <c r="D33" s="44">
        <f>D31+D32</f>
        <v>11131.15</v>
      </c>
      <c r="E33" s="44">
        <f>E31+E32</f>
        <v>10297.98</v>
      </c>
      <c r="F33" s="44">
        <f>F31+F32</f>
        <v>10761.1</v>
      </c>
      <c r="G33" s="45">
        <f>G31+G32</f>
        <v>7601.01</v>
      </c>
      <c r="H33" s="16" t="s">
        <v>65</v>
      </c>
      <c r="I33" s="11"/>
      <c r="J33" s="3"/>
    </row>
    <row r="34" spans="1:10" ht="15" customHeight="1" x14ac:dyDescent="0.25">
      <c r="A34" s="46"/>
      <c r="B34" s="46"/>
      <c r="C34" s="69"/>
      <c r="D34" s="70"/>
      <c r="E34" s="70"/>
      <c r="F34" s="70"/>
      <c r="G34" s="71"/>
      <c r="H34" s="25"/>
      <c r="I34" s="3"/>
      <c r="J34" s="3"/>
    </row>
    <row r="35" spans="1:10" ht="15" customHeight="1" x14ac:dyDescent="0.25">
      <c r="A35" s="49" t="s">
        <v>50</v>
      </c>
      <c r="B35" s="50"/>
      <c r="C35" s="72">
        <v>2280.92</v>
      </c>
      <c r="D35" s="73">
        <v>2287.27</v>
      </c>
      <c r="E35" s="73">
        <v>2287.27</v>
      </c>
      <c r="F35" s="73">
        <v>2287.27</v>
      </c>
      <c r="G35" s="74">
        <v>2287.27</v>
      </c>
      <c r="H35" s="53"/>
      <c r="I35" s="3"/>
      <c r="J35" s="3"/>
    </row>
    <row r="36" spans="1:10" ht="15" customHeight="1" x14ac:dyDescent="0.25">
      <c r="A36" s="49" t="s">
        <v>51</v>
      </c>
      <c r="B36" s="50"/>
      <c r="C36" s="72">
        <f>C33+C35</f>
        <v>8675.7799999999988</v>
      </c>
      <c r="D36" s="72">
        <f>D33+D35</f>
        <v>13418.42</v>
      </c>
      <c r="E36" s="72">
        <f>E33+E35</f>
        <v>12585.25</v>
      </c>
      <c r="F36" s="72">
        <f>F33+F35</f>
        <v>13048.37</v>
      </c>
      <c r="G36" s="51">
        <f>G33+G35</f>
        <v>9888.2800000000007</v>
      </c>
      <c r="H36" s="53"/>
      <c r="I36" s="3"/>
      <c r="J36" s="3"/>
    </row>
    <row r="37" spans="1:10" ht="15" customHeight="1" x14ac:dyDescent="0.25">
      <c r="A37" s="54"/>
      <c r="B37" s="55"/>
      <c r="C37" s="3"/>
      <c r="D37" s="75"/>
      <c r="E37" s="75"/>
      <c r="F37" s="75"/>
      <c r="G37" s="75"/>
      <c r="H37" s="53"/>
      <c r="I37" s="3"/>
      <c r="J37" s="3"/>
    </row>
    <row r="38" spans="1:10" ht="15" customHeight="1" x14ac:dyDescent="0.25">
      <c r="A38" s="56"/>
      <c r="B38" s="3"/>
      <c r="C38" s="3"/>
      <c r="D38" s="75"/>
      <c r="E38" s="75"/>
      <c r="F38" s="75"/>
      <c r="G38" s="75"/>
      <c r="H38" s="53"/>
      <c r="I38" s="3"/>
      <c r="J38" s="3"/>
    </row>
    <row r="39" spans="1:10" ht="15" customHeight="1" x14ac:dyDescent="0.25">
      <c r="A39" s="3"/>
      <c r="B39" s="57"/>
      <c r="C39" s="3"/>
      <c r="D39" s="75"/>
      <c r="E39" s="75"/>
      <c r="F39" s="75"/>
      <c r="G39" s="75"/>
      <c r="H39" s="53"/>
      <c r="I39" s="3"/>
      <c r="J39" s="3"/>
    </row>
    <row r="40" spans="1:10" ht="15" customHeight="1" x14ac:dyDescent="0.25">
      <c r="A40" s="3"/>
      <c r="B40" s="3"/>
      <c r="C40" s="3"/>
      <c r="D40" s="75"/>
      <c r="E40" s="75"/>
      <c r="F40" s="75"/>
      <c r="G40" s="75"/>
      <c r="H40" s="53"/>
      <c r="I40" s="3"/>
      <c r="J40" s="3"/>
    </row>
    <row r="41" spans="1:10" ht="15" customHeight="1" x14ac:dyDescent="0.25">
      <c r="A41" s="3"/>
      <c r="B41" s="3"/>
      <c r="C41" s="3"/>
      <c r="D41" s="75"/>
      <c r="E41" s="75"/>
      <c r="F41" s="75"/>
      <c r="G41" s="75"/>
      <c r="H41" s="53"/>
      <c r="I41" s="58"/>
      <c r="J41" s="3"/>
    </row>
  </sheetData>
  <pageMargins left="0.23622000000000001" right="0.23622000000000001" top="0.15748000000000001" bottom="0.15748000000000001" header="0.31496099999999999" footer="0.31496099999999999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Quartlery fin 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PuSPCParish Clerk</cp:lastModifiedBy>
  <dcterms:created xsi:type="dcterms:W3CDTF">2022-03-16T15:59:45Z</dcterms:created>
  <dcterms:modified xsi:type="dcterms:W3CDTF">2022-03-16T15:59:45Z</dcterms:modified>
</cp:coreProperties>
</file>